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hankinnat\työajanseuranta\tarjouspyyntö\rusko\"/>
    </mc:Choice>
  </mc:AlternateContent>
  <xr:revisionPtr revIDLastSave="0" documentId="13_ncr:1_{A4DDA13D-EFC2-433E-A04F-12CA8D93F96F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Ohje" sheetId="1" r:id="rId1"/>
    <sheet name="1. Projektin työkustannukset" sheetId="2" r:id="rId2"/>
    <sheet name="2. Jatkuva ylläpito, tuki ym." sheetId="3" r:id="rId3"/>
    <sheet name="3. Muut kustannukset" sheetId="6" r:id="rId4"/>
    <sheet name="4. Kustannukset yht." sheetId="7" r:id="rId5"/>
    <sheet name="5. Optiot" sheetId="8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G7" i="2"/>
  <c r="G9" i="2" l="1"/>
  <c r="G10" i="2"/>
  <c r="G11" i="2"/>
  <c r="G12" i="2"/>
  <c r="G13" i="2"/>
  <c r="G14" i="2"/>
  <c r="G15" i="2"/>
  <c r="G16" i="2"/>
  <c r="G17" i="2"/>
  <c r="G18" i="2" l="1"/>
  <c r="E5" i="7"/>
  <c r="E4" i="7" l="1"/>
  <c r="E21" i="6"/>
  <c r="E18" i="2"/>
  <c r="F18" i="2"/>
  <c r="E7" i="7" l="1"/>
  <c r="E6" i="7"/>
  <c r="E8" i="7" s="1"/>
</calcChain>
</file>

<file path=xl/sharedStrings.xml><?xml version="1.0" encoding="utf-8"?>
<sst xmlns="http://schemas.openxmlformats.org/spreadsheetml/2006/main" count="88" uniqueCount="64">
  <si>
    <t>LAITILAN KAUPUNGIN KULUNVALVONTAKILPAILUTUS</t>
  </si>
  <si>
    <t>Liite 4: Hintatietolomake</t>
  </si>
  <si>
    <t>Tarjoajan nimi:</t>
  </si>
  <si>
    <t>Ilmoita tällä lomakkeella tiedot tarjouksen hinnoittelusta vihreisiin soluihin</t>
  </si>
  <si>
    <t>Hinnat ilmoitetaan arvonlisäverottomina euroissa.</t>
  </si>
  <si>
    <t xml:space="preserve">Jos kustannusta ei synny, kohta jätetään tyhjäksi. </t>
  </si>
  <si>
    <t>Yksi henkilötyöpäivä (htp) on 7,5 tuntia. Henkilötyöpäivä ei ole minimiveloitusperuste.</t>
  </si>
  <si>
    <t xml:space="preserve">Tarjousvertailussa käytettävä neljän vuoden kokonaiskustannuksia vastaava kokonaishinta muodostetaan käyttämällä toimittajan tähän taulukkoon antamia hintoja. </t>
  </si>
  <si>
    <t>Tarjousten vertailussa käytettävä kustannusten yhteishinta muodostuu välilehdelle Kokonaiskustannukset.</t>
  </si>
  <si>
    <t>Hinnan enimmäispistemäärä on 100 pistettä.</t>
  </si>
  <si>
    <t>Edullisimman tarjouksen jättänyt saa hinnasta täydet pisteet. Muiden tarjousten pisteet lasketaan kaavalla:</t>
  </si>
  <si>
    <t>(edullisimman tarjouksen kokonaishinta/vertailtavan tarjouksen kokonaishinta) * hinnasta saatavat maksimipisteet</t>
  </si>
  <si>
    <t>Ilmoita kustannukset ja hinnat kullekin osa-alueelle omalla välilehdellään.</t>
  </si>
  <si>
    <t>Osa-alueet:</t>
  </si>
  <si>
    <t>1. Projektin työkustannukset (kiinteä hinta)</t>
  </si>
  <si>
    <t>2. Jatkuva ylläpito, tuki ja käyttöpalvelu</t>
  </si>
  <si>
    <t>3. Muut kustannukset</t>
  </si>
  <si>
    <t>4. Kustannukset yht.</t>
  </si>
  <si>
    <t>5. Optiot</t>
  </si>
  <si>
    <t>Projektin työkustannukset</t>
  </si>
  <si>
    <t>Ilmoita työmäärät ja hinta eriteltynä tehtävittäin/vaiheittain.</t>
  </si>
  <si>
    <t>Vaihe / tehtävä</t>
  </si>
  <si>
    <t>työmäärä (htp)</t>
  </si>
  <si>
    <t xml:space="preserve"> hinta (€)</t>
  </si>
  <si>
    <t>yhteensä</t>
  </si>
  <si>
    <t>Määrittelyjen ja käyttöönoton työmääräarvio*</t>
  </si>
  <si>
    <t>€</t>
  </si>
  <si>
    <t>Pääkäyttäjäkoulutukset</t>
  </si>
  <si>
    <t>Työ- ja virkaehtosopimusten (KVTES, OVTES, TS, TTES) tulkinta ja testaus</t>
  </si>
  <si>
    <t>Henkilöstö- ja työsuhdetietojen sisäänluku HR-ohjelmasta</t>
  </si>
  <si>
    <t>Poissaolojen ja lomien siirto valittuun ohjelmaan organisaation HR-järjestelmästä</t>
  </si>
  <si>
    <t>henkilötyöpäivän hinta (esim. lisätyöt)</t>
  </si>
  <si>
    <t>Muu, mikä:</t>
  </si>
  <si>
    <t>Yhteensä:</t>
  </si>
  <si>
    <t>* sisältää: projektin suunnittelu ja hallinta, tietokannan perustaminen, henkilöiden, syykoodien, asetusten ja ohjaustietojen perustaminen, tarvittavien perustoimintojen käyttöönotto</t>
  </si>
  <si>
    <t>Ylläpito- ja tukipalveluiden sekä käyttöpalvelujen hinnoittelu</t>
  </si>
  <si>
    <t>Tehtäväalue</t>
  </si>
  <si>
    <t>Ylläpito- ja tukipalvelun kiinteä kuukausimaksu (perusmaksu ilman työvarausta)</t>
  </si>
  <si>
    <t>€/kk</t>
  </si>
  <si>
    <t>Ohjelmiston sovelluspalvelumaksu x euroa/ työntekijä/kk *</t>
  </si>
  <si>
    <t>€/hlö</t>
  </si>
  <si>
    <t>Ylläpito- ja käyttöpalvelumaksu yhteensä 4 v:</t>
  </si>
  <si>
    <t>Muut kustannukset</t>
  </si>
  <si>
    <t>Muut hankinnan kohteeseen liittyvät mahdolliset tilaajan maksettaviksi tulevat kustannukset, joita ei ole kuvattu edellä.</t>
  </si>
  <si>
    <t>Ilmoita koko sopimuskauden kustannukset (käyttöönotto + 4 vuoden (48 kk)  tuki/jatkokehitysjakso).</t>
  </si>
  <si>
    <t>Kustannuksen peruste</t>
  </si>
  <si>
    <t>Ylläpitohinta 4 v. Yht.</t>
  </si>
  <si>
    <t>Muut kustannukset yhteensä:</t>
  </si>
  <si>
    <t>Kustannusten yhteenveto</t>
  </si>
  <si>
    <t xml:space="preserve">4 vuoden tuki-, ylläpito ja käyttöpalvelukustannukset </t>
  </si>
  <si>
    <t>4 vuoden arvioidut lisä- ja jatkokehitystyöt (arvio keskimäärin 5 htp/vuosi, yht. 20 htp)</t>
  </si>
  <si>
    <t>Kustannukset yhteensä:</t>
  </si>
  <si>
    <t>Tarjotut optiot</t>
  </si>
  <si>
    <t>Optiona tarjottava lisäpalvelu/ominaisuus</t>
  </si>
  <si>
    <t>Ylläpitohinta 1 kk / hlö</t>
  </si>
  <si>
    <t>1.</t>
  </si>
  <si>
    <t>2.</t>
  </si>
  <si>
    <t>3.</t>
  </si>
  <si>
    <t>4.</t>
  </si>
  <si>
    <t>5.</t>
  </si>
  <si>
    <t>Optiot eivät vaikuta tarjousten hintavertailuun.</t>
  </si>
  <si>
    <t>RUSKON KUNTA</t>
  </si>
  <si>
    <t>www.rusko.fi</t>
  </si>
  <si>
    <t>* laskennassa käytetään 50 työntekijää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</si>
</sst>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0" fillId="3" borderId="0" xfId="0" applyFill="1"/>
    <xf numFmtId="0" fontId="0" fillId="4" borderId="3" xfId="0" applyFill="1" applyBorder="1"/>
    <xf numFmtId="0" fontId="2" fillId="4" borderId="6" xfId="0" applyFont="1" applyFill="1" applyBorder="1"/>
    <xf numFmtId="0" fontId="2" fillId="4" borderId="3" xfId="0" applyFont="1" applyFill="1" applyBorder="1"/>
    <xf numFmtId="0" fontId="0" fillId="5" borderId="0" xfId="0" applyFill="1"/>
    <xf numFmtId="0" fontId="0" fillId="5" borderId="13" xfId="0" applyFill="1" applyBorder="1"/>
    <xf numFmtId="0" fontId="0" fillId="3" borderId="14" xfId="0" applyFill="1" applyBorder="1"/>
    <xf numFmtId="0" fontId="0" fillId="5" borderId="14" xfId="0" applyFill="1" applyBorder="1"/>
    <xf numFmtId="0" fontId="2" fillId="4" borderId="19" xfId="0" applyFont="1" applyFill="1" applyBorder="1"/>
    <xf numFmtId="0" fontId="2" fillId="4" borderId="21" xfId="0" applyFont="1" applyFill="1" applyBorder="1"/>
    <xf numFmtId="0" fontId="0" fillId="3" borderId="13" xfId="0" applyFill="1" applyBorder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2" fillId="4" borderId="23" xfId="0" applyFont="1" applyFill="1" applyBorder="1"/>
    <xf numFmtId="0" fontId="1" fillId="3" borderId="0" xfId="0" applyFont="1" applyFill="1" applyAlignment="1">
      <alignment horizontal="right"/>
    </xf>
    <xf numFmtId="0" fontId="1" fillId="3" borderId="0" xfId="0" applyFont="1" applyFill="1"/>
    <xf numFmtId="0" fontId="1" fillId="2" borderId="26" xfId="0" applyFont="1" applyFill="1" applyBorder="1"/>
    <xf numFmtId="0" fontId="1" fillId="2" borderId="27" xfId="0" applyFont="1" applyFill="1" applyBorder="1"/>
    <xf numFmtId="0" fontId="1" fillId="2" borderId="28" xfId="0" applyFont="1" applyFill="1" applyBorder="1"/>
    <xf numFmtId="0" fontId="1" fillId="2" borderId="9" xfId="0" applyFont="1" applyFill="1" applyBorder="1"/>
    <xf numFmtId="0" fontId="1" fillId="3" borderId="14" xfId="0" applyFont="1" applyFill="1" applyBorder="1"/>
    <xf numFmtId="0" fontId="2" fillId="3" borderId="14" xfId="0" applyFont="1" applyFill="1" applyBorder="1"/>
    <xf numFmtId="0" fontId="1" fillId="0" borderId="0" xfId="0" applyFont="1" applyAlignment="1">
      <alignment horizontal="right"/>
    </xf>
    <xf numFmtId="0" fontId="2" fillId="4" borderId="22" xfId="0" applyFont="1" applyFill="1" applyBorder="1"/>
    <xf numFmtId="0" fontId="4" fillId="3" borderId="0" xfId="0" applyFont="1" applyFill="1"/>
    <xf numFmtId="0" fontId="5" fillId="3" borderId="0" xfId="0" applyFont="1" applyFill="1"/>
    <xf numFmtId="0" fontId="6" fillId="5" borderId="5" xfId="0" applyFont="1" applyFill="1" applyBorder="1"/>
    <xf numFmtId="0" fontId="2" fillId="4" borderId="31" xfId="0" applyFont="1" applyFill="1" applyBorder="1"/>
    <xf numFmtId="0" fontId="2" fillId="4" borderId="32" xfId="0" applyFont="1" applyFill="1" applyBorder="1"/>
    <xf numFmtId="0" fontId="1" fillId="2" borderId="34" xfId="0" applyFont="1" applyFill="1" applyBorder="1"/>
    <xf numFmtId="0" fontId="1" fillId="2" borderId="35" xfId="0" applyFont="1" applyFill="1" applyBorder="1"/>
    <xf numFmtId="0" fontId="1" fillId="2" borderId="36" xfId="0" applyFont="1" applyFill="1" applyBorder="1"/>
    <xf numFmtId="0" fontId="2" fillId="4" borderId="38" xfId="0" applyFont="1" applyFill="1" applyBorder="1"/>
    <xf numFmtId="0" fontId="2" fillId="4" borderId="40" xfId="0" applyFont="1" applyFill="1" applyBorder="1"/>
    <xf numFmtId="0" fontId="0" fillId="3" borderId="41" xfId="0" applyFill="1" applyBorder="1"/>
    <xf numFmtId="0" fontId="0" fillId="3" borderId="42" xfId="0" applyFill="1" applyBorder="1"/>
    <xf numFmtId="0" fontId="0" fillId="4" borderId="43" xfId="0" applyFill="1" applyBorder="1"/>
    <xf numFmtId="0" fontId="0" fillId="4" borderId="44" xfId="0" applyFill="1" applyBorder="1"/>
    <xf numFmtId="0" fontId="1" fillId="2" borderId="45" xfId="0" applyFont="1" applyFill="1" applyBorder="1"/>
    <xf numFmtId="0" fontId="0" fillId="3" borderId="46" xfId="0" applyFill="1" applyBorder="1" applyAlignment="1">
      <alignment horizontal="left"/>
    </xf>
    <xf numFmtId="0" fontId="0" fillId="3" borderId="47" xfId="0" applyFill="1" applyBorder="1" applyAlignment="1">
      <alignment horizontal="left"/>
    </xf>
    <xf numFmtId="0" fontId="2" fillId="4" borderId="48" xfId="0" applyFont="1" applyFill="1" applyBorder="1"/>
    <xf numFmtId="0" fontId="2" fillId="5" borderId="13" xfId="0" applyFont="1" applyFill="1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1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2" fillId="5" borderId="10" xfId="0" applyFont="1" applyFill="1" applyBorder="1" applyAlignment="1">
      <alignment horizontal="left"/>
    </xf>
    <xf numFmtId="0" fontId="2" fillId="5" borderId="11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left"/>
    </xf>
    <xf numFmtId="0" fontId="0" fillId="5" borderId="13" xfId="0" applyFill="1" applyBorder="1" applyAlignment="1">
      <alignment horizontal="left"/>
    </xf>
    <xf numFmtId="0" fontId="0" fillId="5" borderId="0" xfId="0" applyFill="1" applyAlignment="1">
      <alignment horizontal="left"/>
    </xf>
    <xf numFmtId="0" fontId="0" fillId="5" borderId="14" xfId="0" applyFill="1" applyBorder="1" applyAlignment="1">
      <alignment horizontal="left"/>
    </xf>
    <xf numFmtId="0" fontId="0" fillId="5" borderId="15" xfId="0" applyFill="1" applyBorder="1" applyAlignment="1">
      <alignment horizontal="left"/>
    </xf>
    <xf numFmtId="0" fontId="0" fillId="5" borderId="16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0" fillId="5" borderId="11" xfId="0" applyFill="1" applyBorder="1" applyAlignment="1">
      <alignment horizontal="left"/>
    </xf>
    <xf numFmtId="0" fontId="0" fillId="5" borderId="12" xfId="0" applyFill="1" applyBorder="1" applyAlignment="1">
      <alignment horizontal="left"/>
    </xf>
    <xf numFmtId="0" fontId="0" fillId="3" borderId="39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2" borderId="33" xfId="0" applyFont="1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0" fillId="3" borderId="37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3" borderId="18" xfId="0" applyFill="1" applyBorder="1" applyAlignment="1">
      <alignment horizontal="left"/>
    </xf>
    <xf numFmtId="0" fontId="0" fillId="3" borderId="24" xfId="0" applyFill="1" applyBorder="1" applyAlignment="1">
      <alignment horizontal="left"/>
    </xf>
    <xf numFmtId="0" fontId="0" fillId="3" borderId="25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29" xfId="0" applyFill="1" applyBorder="1" applyAlignment="1">
      <alignment horizontal="left"/>
    </xf>
    <xf numFmtId="0" fontId="0" fillId="3" borderId="30" xfId="0" applyFill="1" applyBorder="1" applyAlignment="1">
      <alignment horizontal="left"/>
    </xf>
    <xf numFmtId="0" fontId="7" fillId="3" borderId="0" xfId="1" applyFill="1"/>
  </cellXfs>
  <cellStyles count="2">
    <cellStyle name="Hyperlinkki" xfId="1" builtinId="8"/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3</xdr:col>
      <xdr:colOff>453390</xdr:colOff>
      <xdr:row>4</xdr:row>
      <xdr:rowOff>95250</xdr:rowOff>
    </xdr:to>
    <xdr:pic>
      <xdr:nvPicPr>
        <xdr:cNvPr id="2" name="Kuva 1" descr="Kuva, joka sisältää kohteen teksti&#10;&#10;Kuvaus luotu automaattisesti">
          <a:extLst>
            <a:ext uri="{FF2B5EF4-FFF2-40B4-BE49-F238E27FC236}">
              <a16:creationId xmlns:a16="http://schemas.microsoft.com/office/drawing/2014/main" id="{D8265F5E-E252-DD4F-F1D4-5BDDBD13E0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2186940" cy="9334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usko.fi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4"/>
  <sheetViews>
    <sheetView topLeftCell="A21" workbookViewId="0">
      <selection activeCell="B31" sqref="B31"/>
    </sheetView>
  </sheetViews>
  <sheetFormatPr defaultRowHeight="15" x14ac:dyDescent="0.25"/>
  <cols>
    <col min="1" max="1" width="2.85546875" style="1" customWidth="1"/>
    <col min="2" max="2" width="15.42578125" customWidth="1"/>
    <col min="5" max="5" width="6.42578125" customWidth="1"/>
    <col min="16" max="16" width="13.5703125" customWidth="1"/>
    <col min="17" max="32" width="8.85546875" style="1"/>
  </cols>
  <sheetData>
    <row r="1" spans="2:16" s="1" customFormat="1" x14ac:dyDescent="0.25"/>
    <row r="2" spans="2:16" s="1" customFormat="1" ht="21" x14ac:dyDescent="0.35">
      <c r="E2" s="27" t="s">
        <v>0</v>
      </c>
    </row>
    <row r="3" spans="2:16" s="1" customFormat="1" ht="18.75" x14ac:dyDescent="0.3">
      <c r="E3" s="26" t="s">
        <v>1</v>
      </c>
    </row>
    <row r="4" spans="2:16" s="1" customFormat="1" x14ac:dyDescent="0.25"/>
    <row r="5" spans="2:16" s="1" customFormat="1" ht="15.75" thickBot="1" x14ac:dyDescent="0.3"/>
    <row r="6" spans="2:16" ht="16.5" thickBot="1" x14ac:dyDescent="0.3">
      <c r="B6" s="28" t="s">
        <v>2</v>
      </c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8"/>
    </row>
    <row r="7" spans="2:16" s="1" customFormat="1" ht="15.75" thickBot="1" x14ac:dyDescent="0.3"/>
    <row r="8" spans="2:16" x14ac:dyDescent="0.25">
      <c r="B8" s="49" t="s">
        <v>3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1"/>
    </row>
    <row r="9" spans="2:16" x14ac:dyDescent="0.25">
      <c r="B9" s="44" t="s">
        <v>4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6"/>
    </row>
    <row r="10" spans="2:16" x14ac:dyDescent="0.25">
      <c r="B10" s="44" t="s">
        <v>5</v>
      </c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/>
    </row>
    <row r="11" spans="2:16" x14ac:dyDescent="0.25">
      <c r="B11" s="44" t="s">
        <v>6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/>
    </row>
    <row r="12" spans="2:16" x14ac:dyDescent="0.25">
      <c r="B12" s="44" t="s">
        <v>7</v>
      </c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/>
    </row>
    <row r="13" spans="2:16" x14ac:dyDescent="0.25">
      <c r="B13" s="44" t="s">
        <v>8</v>
      </c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/>
    </row>
    <row r="14" spans="2:16" x14ac:dyDescent="0.25">
      <c r="B14" s="44" t="s">
        <v>9</v>
      </c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/>
    </row>
    <row r="15" spans="2:16" x14ac:dyDescent="0.25">
      <c r="B15" s="44" t="s">
        <v>10</v>
      </c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/>
    </row>
    <row r="16" spans="2:16" x14ac:dyDescent="0.25">
      <c r="B16" s="44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/>
    </row>
    <row r="17" spans="2:16" x14ac:dyDescent="0.25">
      <c r="B17" s="44" t="s">
        <v>11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/>
    </row>
    <row r="18" spans="2:16" x14ac:dyDescent="0.25">
      <c r="B18" s="6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8"/>
    </row>
    <row r="19" spans="2:16" ht="15.75" thickBot="1" x14ac:dyDescent="0.3">
      <c r="B19" s="55" t="s">
        <v>12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7"/>
    </row>
    <row r="20" spans="2:16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2:16" ht="15.75" thickBot="1" x14ac:dyDescent="0.3">
      <c r="B21" s="17" t="s">
        <v>13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x14ac:dyDescent="0.25">
      <c r="B22" s="58" t="s">
        <v>14</v>
      </c>
      <c r="C22" s="59"/>
      <c r="D22" s="59"/>
      <c r="E22" s="60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2:16" x14ac:dyDescent="0.25">
      <c r="B23" s="52" t="s">
        <v>15</v>
      </c>
      <c r="C23" s="53"/>
      <c r="D23" s="53"/>
      <c r="E23" s="5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2:16" x14ac:dyDescent="0.25">
      <c r="B24" s="52" t="s">
        <v>16</v>
      </c>
      <c r="C24" s="53"/>
      <c r="D24" s="53"/>
      <c r="E24" s="5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2:16" x14ac:dyDescent="0.25">
      <c r="B25" s="52" t="s">
        <v>17</v>
      </c>
      <c r="C25" s="53"/>
      <c r="D25" s="53"/>
      <c r="E25" s="5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2:16" ht="15.75" thickBot="1" x14ac:dyDescent="0.3">
      <c r="B26" s="55" t="s">
        <v>18</v>
      </c>
      <c r="C26" s="56"/>
      <c r="D26" s="56"/>
      <c r="E26" s="57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2:16" s="1" customFormat="1" x14ac:dyDescent="0.25"/>
    <row r="28" spans="2:16" s="1" customFormat="1" x14ac:dyDescent="0.25"/>
    <row r="29" spans="2:16" s="1" customFormat="1" x14ac:dyDescent="0.25">
      <c r="B29" s="1" t="s">
        <v>61</v>
      </c>
    </row>
    <row r="30" spans="2:16" s="1" customFormat="1" x14ac:dyDescent="0.25">
      <c r="B30" s="75" t="s">
        <v>62</v>
      </c>
    </row>
    <row r="31" spans="2:16" s="1" customFormat="1" x14ac:dyDescent="0.25"/>
    <row r="32" spans="2:16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</sheetData>
  <mergeCells count="17">
    <mergeCell ref="B23:E23"/>
    <mergeCell ref="B24:E24"/>
    <mergeCell ref="B26:E26"/>
    <mergeCell ref="B19:P19"/>
    <mergeCell ref="B25:E25"/>
    <mergeCell ref="B22:E22"/>
    <mergeCell ref="B14:P14"/>
    <mergeCell ref="B15:P15"/>
    <mergeCell ref="B16:P16"/>
    <mergeCell ref="B17:P17"/>
    <mergeCell ref="C6:P6"/>
    <mergeCell ref="B9:P9"/>
    <mergeCell ref="B10:P10"/>
    <mergeCell ref="B11:P11"/>
    <mergeCell ref="B12:P12"/>
    <mergeCell ref="B13:P13"/>
    <mergeCell ref="B8:P8"/>
  </mergeCells>
  <phoneticPr fontId="3" type="noConversion"/>
  <hyperlinks>
    <hyperlink ref="B30" r:id="rId1" xr:uid="{9E302B5B-97DC-4C95-8982-1AB906C4D851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22"/>
  <sheetViews>
    <sheetView workbookViewId="0">
      <selection activeCell="G18" sqref="G18"/>
    </sheetView>
  </sheetViews>
  <sheetFormatPr defaultRowHeight="15" x14ac:dyDescent="0.25"/>
  <cols>
    <col min="1" max="1" width="3.42578125" customWidth="1"/>
    <col min="2" max="2" width="2.5703125" customWidth="1"/>
    <col min="3" max="3" width="11.42578125" customWidth="1"/>
    <col min="4" max="4" width="58.140625" customWidth="1"/>
    <col min="5" max="5" width="13.85546875" bestFit="1" customWidth="1"/>
  </cols>
  <sheetData>
    <row r="2" spans="2:8" x14ac:dyDescent="0.25">
      <c r="B2" s="18" t="s">
        <v>19</v>
      </c>
      <c r="C2" s="19"/>
      <c r="D2" s="19"/>
      <c r="E2" s="19"/>
      <c r="F2" s="19"/>
      <c r="G2" s="19"/>
      <c r="H2" s="20"/>
    </row>
    <row r="3" spans="2:8" x14ac:dyDescent="0.25">
      <c r="B3" s="11"/>
      <c r="C3" s="1"/>
      <c r="D3" s="1"/>
      <c r="E3" s="1"/>
      <c r="F3" s="1"/>
      <c r="G3" s="1"/>
      <c r="H3" s="7"/>
    </row>
    <row r="4" spans="2:8" x14ac:dyDescent="0.25">
      <c r="B4" s="11"/>
      <c r="C4" s="1" t="s">
        <v>20</v>
      </c>
      <c r="E4" s="1"/>
      <c r="F4" s="1"/>
      <c r="G4" s="1"/>
      <c r="H4" s="7"/>
    </row>
    <row r="5" spans="2:8" x14ac:dyDescent="0.25">
      <c r="B5" s="11"/>
      <c r="C5" s="1"/>
      <c r="D5" s="1"/>
      <c r="E5" s="1"/>
      <c r="F5" s="1"/>
      <c r="G5" s="1"/>
      <c r="H5" s="7"/>
    </row>
    <row r="6" spans="2:8" x14ac:dyDescent="0.25">
      <c r="B6" s="11"/>
      <c r="C6" s="63" t="s">
        <v>21</v>
      </c>
      <c r="D6" s="64"/>
      <c r="E6" s="31" t="s">
        <v>22</v>
      </c>
      <c r="F6" s="32" t="s">
        <v>23</v>
      </c>
      <c r="G6" s="33" t="s">
        <v>24</v>
      </c>
      <c r="H6" s="7"/>
    </row>
    <row r="7" spans="2:8" x14ac:dyDescent="0.25">
      <c r="B7" s="11"/>
      <c r="C7" s="65" t="s">
        <v>25</v>
      </c>
      <c r="D7" s="66"/>
      <c r="E7" s="3"/>
      <c r="F7" s="29"/>
      <c r="G7" s="34">
        <f>E7*F7</f>
        <v>0</v>
      </c>
      <c r="H7" s="7" t="s">
        <v>26</v>
      </c>
    </row>
    <row r="8" spans="2:8" x14ac:dyDescent="0.25">
      <c r="B8" s="11"/>
      <c r="C8" s="61" t="s">
        <v>27</v>
      </c>
      <c r="D8" s="62"/>
      <c r="E8" s="3"/>
      <c r="F8" s="30"/>
      <c r="G8" s="35"/>
      <c r="H8" s="7" t="s">
        <v>26</v>
      </c>
    </row>
    <row r="9" spans="2:8" x14ac:dyDescent="0.25">
      <c r="B9" s="11"/>
      <c r="C9" s="61" t="s">
        <v>28</v>
      </c>
      <c r="D9" s="62"/>
      <c r="E9" s="3"/>
      <c r="F9" s="29"/>
      <c r="G9" s="34">
        <f t="shared" ref="G9:G17" si="0">E9*F9</f>
        <v>0</v>
      </c>
      <c r="H9" s="7" t="s">
        <v>26</v>
      </c>
    </row>
    <row r="10" spans="2:8" x14ac:dyDescent="0.25">
      <c r="B10" s="11"/>
      <c r="C10" s="61" t="s">
        <v>29</v>
      </c>
      <c r="D10" s="62"/>
      <c r="E10" s="3"/>
      <c r="F10" s="30"/>
      <c r="G10" s="35">
        <f t="shared" si="0"/>
        <v>0</v>
      </c>
      <c r="H10" s="7" t="s">
        <v>26</v>
      </c>
    </row>
    <row r="11" spans="2:8" x14ac:dyDescent="0.25">
      <c r="B11" s="11"/>
      <c r="C11" s="61" t="s">
        <v>30</v>
      </c>
      <c r="D11" s="62"/>
      <c r="E11" s="3"/>
      <c r="F11" s="29"/>
      <c r="G11" s="34">
        <f t="shared" si="0"/>
        <v>0</v>
      </c>
      <c r="H11" s="7" t="s">
        <v>26</v>
      </c>
    </row>
    <row r="12" spans="2:8" x14ac:dyDescent="0.25">
      <c r="B12" s="11"/>
      <c r="C12" s="61" t="s">
        <v>31</v>
      </c>
      <c r="D12" s="62"/>
      <c r="E12" s="3"/>
      <c r="F12" s="30"/>
      <c r="G12" s="35">
        <f t="shared" si="0"/>
        <v>0</v>
      </c>
      <c r="H12" s="7" t="s">
        <v>26</v>
      </c>
    </row>
    <row r="13" spans="2:8" x14ac:dyDescent="0.25">
      <c r="B13" s="11"/>
      <c r="C13" s="61"/>
      <c r="D13" s="62"/>
      <c r="E13" s="3"/>
      <c r="F13" s="29"/>
      <c r="G13" s="34">
        <f t="shared" si="0"/>
        <v>0</v>
      </c>
      <c r="H13" s="7" t="s">
        <v>26</v>
      </c>
    </row>
    <row r="14" spans="2:8" x14ac:dyDescent="0.25">
      <c r="B14" s="11"/>
      <c r="C14" s="61"/>
      <c r="D14" s="62"/>
      <c r="E14" s="3"/>
      <c r="F14" s="30"/>
      <c r="G14" s="35">
        <f t="shared" si="0"/>
        <v>0</v>
      </c>
      <c r="H14" s="7" t="s">
        <v>26</v>
      </c>
    </row>
    <row r="15" spans="2:8" x14ac:dyDescent="0.25">
      <c r="B15" s="11"/>
      <c r="C15" s="36" t="s">
        <v>32</v>
      </c>
      <c r="D15" s="2"/>
      <c r="E15" s="4"/>
      <c r="F15" s="30"/>
      <c r="G15" s="34">
        <f t="shared" si="0"/>
        <v>0</v>
      </c>
      <c r="H15" s="7" t="s">
        <v>26</v>
      </c>
    </row>
    <row r="16" spans="2:8" x14ac:dyDescent="0.25">
      <c r="B16" s="11"/>
      <c r="C16" s="36" t="s">
        <v>32</v>
      </c>
      <c r="D16" s="2"/>
      <c r="E16" s="4"/>
      <c r="F16" s="30"/>
      <c r="G16" s="35">
        <f t="shared" si="0"/>
        <v>0</v>
      </c>
      <c r="H16" s="7" t="s">
        <v>26</v>
      </c>
    </row>
    <row r="17" spans="2:8" ht="15.75" thickBot="1" x14ac:dyDescent="0.3">
      <c r="B17" s="11"/>
      <c r="C17" s="37" t="s">
        <v>32</v>
      </c>
      <c r="D17" s="38"/>
      <c r="E17" s="38"/>
      <c r="F17" s="39"/>
      <c r="G17" s="34">
        <f t="shared" si="0"/>
        <v>0</v>
      </c>
      <c r="H17" s="7" t="s">
        <v>26</v>
      </c>
    </row>
    <row r="18" spans="2:8" x14ac:dyDescent="0.25">
      <c r="B18" s="11"/>
      <c r="C18" s="1"/>
      <c r="D18" s="16" t="s">
        <v>33</v>
      </c>
      <c r="E18" s="17">
        <f>SUM(E7:E17)</f>
        <v>0</v>
      </c>
      <c r="F18" s="17">
        <f>SUM(F7:F17)</f>
        <v>0</v>
      </c>
      <c r="G18" s="17">
        <f>G7+G8+G9+G10+G11+G12+G13+G14+G15+G16+G17</f>
        <v>0</v>
      </c>
      <c r="H18" s="22" t="s">
        <v>26</v>
      </c>
    </row>
    <row r="19" spans="2:8" x14ac:dyDescent="0.25">
      <c r="B19" s="12"/>
      <c r="C19" s="13"/>
      <c r="D19" s="13" t="s">
        <v>33</v>
      </c>
      <c r="E19" s="13"/>
      <c r="F19" s="13"/>
      <c r="G19" s="13"/>
      <c r="H19" s="14"/>
    </row>
    <row r="22" spans="2:8" x14ac:dyDescent="0.25">
      <c r="D22" t="s">
        <v>34</v>
      </c>
    </row>
  </sheetData>
  <protectedRanges>
    <protectedRange sqref="E7:F17 D15:D17" name="Alue1"/>
  </protectedRanges>
  <mergeCells count="9">
    <mergeCell ref="C12:D12"/>
    <mergeCell ref="C13:D13"/>
    <mergeCell ref="C14:D14"/>
    <mergeCell ref="C6:D6"/>
    <mergeCell ref="C7:D7"/>
    <mergeCell ref="C8:D8"/>
    <mergeCell ref="C9:D9"/>
    <mergeCell ref="C10:D10"/>
    <mergeCell ref="C11:D1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3"/>
  <sheetViews>
    <sheetView workbookViewId="0">
      <selection activeCell="D17" sqref="D17"/>
    </sheetView>
  </sheetViews>
  <sheetFormatPr defaultRowHeight="15" x14ac:dyDescent="0.25"/>
  <cols>
    <col min="1" max="1" width="3.42578125" customWidth="1"/>
    <col min="2" max="2" width="2.5703125" customWidth="1"/>
    <col min="3" max="3" width="11.42578125" customWidth="1"/>
    <col min="4" max="4" width="61.42578125" customWidth="1"/>
  </cols>
  <sheetData>
    <row r="1" spans="2:6" ht="15.75" thickBot="1" x14ac:dyDescent="0.3"/>
    <row r="2" spans="2:6" ht="15.75" thickBot="1" x14ac:dyDescent="0.3">
      <c r="B2" s="18" t="s">
        <v>35</v>
      </c>
      <c r="C2" s="19"/>
      <c r="D2" s="19"/>
      <c r="E2" s="19"/>
      <c r="F2" s="20"/>
    </row>
    <row r="3" spans="2:6" x14ac:dyDescent="0.25">
      <c r="B3" s="11"/>
      <c r="C3" s="1"/>
      <c r="D3" s="1"/>
      <c r="E3" s="1"/>
      <c r="F3" s="7"/>
    </row>
    <row r="4" spans="2:6" ht="15.75" thickBot="1" x14ac:dyDescent="0.3">
      <c r="B4" s="11"/>
      <c r="C4" s="1"/>
      <c r="D4" s="1"/>
      <c r="E4" s="1"/>
      <c r="F4" s="7"/>
    </row>
    <row r="5" spans="2:6" ht="15.75" thickBot="1" x14ac:dyDescent="0.3">
      <c r="B5" s="11"/>
      <c r="C5" s="67" t="s">
        <v>36</v>
      </c>
      <c r="D5" s="68"/>
      <c r="E5" s="21" t="s">
        <v>23</v>
      </c>
      <c r="F5" s="7"/>
    </row>
    <row r="6" spans="2:6" ht="14.45" customHeight="1" x14ac:dyDescent="0.25">
      <c r="B6" s="11"/>
      <c r="C6" s="69" t="s">
        <v>37</v>
      </c>
      <c r="D6" s="66"/>
      <c r="E6" s="9"/>
      <c r="F6" s="7" t="s">
        <v>38</v>
      </c>
    </row>
    <row r="7" spans="2:6" ht="14.45" customHeight="1" thickBot="1" x14ac:dyDescent="0.3">
      <c r="B7" s="11"/>
      <c r="C7" s="70"/>
      <c r="D7" s="71"/>
      <c r="E7" s="15"/>
      <c r="F7" s="7"/>
    </row>
    <row r="8" spans="2:6" ht="14.45" customHeight="1" thickBot="1" x14ac:dyDescent="0.3">
      <c r="B8" s="11"/>
      <c r="C8" s="70" t="s">
        <v>39</v>
      </c>
      <c r="D8" s="71"/>
      <c r="E8" s="15"/>
      <c r="F8" s="7" t="s">
        <v>40</v>
      </c>
    </row>
    <row r="9" spans="2:6" x14ac:dyDescent="0.25">
      <c r="B9" s="11"/>
      <c r="C9" s="1"/>
      <c r="D9" s="16" t="s">
        <v>41</v>
      </c>
      <c r="E9" s="17">
        <f>(E6)*48+(170*E8*48)</f>
        <v>0</v>
      </c>
      <c r="F9" s="7" t="s">
        <v>26</v>
      </c>
    </row>
    <row r="10" spans="2:6" ht="15.75" thickBot="1" x14ac:dyDescent="0.3">
      <c r="B10" s="12"/>
      <c r="C10" s="13"/>
      <c r="D10" s="13"/>
      <c r="E10" s="13"/>
      <c r="F10" s="14"/>
    </row>
    <row r="13" spans="2:6" x14ac:dyDescent="0.25">
      <c r="C13" t="s">
        <v>63</v>
      </c>
    </row>
  </sheetData>
  <protectedRanges>
    <protectedRange sqref="E6:E7" name="Alue1"/>
  </protectedRanges>
  <mergeCells count="4">
    <mergeCell ref="C5:D5"/>
    <mergeCell ref="C6:D6"/>
    <mergeCell ref="C7:D7"/>
    <mergeCell ref="C8:D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0:F22"/>
  <sheetViews>
    <sheetView topLeftCell="A10" workbookViewId="0">
      <selection activeCell="E17" sqref="E17"/>
    </sheetView>
  </sheetViews>
  <sheetFormatPr defaultRowHeight="15" x14ac:dyDescent="0.25"/>
  <cols>
    <col min="1" max="1" width="3.42578125" customWidth="1"/>
    <col min="2" max="2" width="2.5703125" customWidth="1"/>
    <col min="3" max="3" width="11.42578125" customWidth="1"/>
    <col min="4" max="4" width="55.5703125" customWidth="1"/>
    <col min="5" max="5" width="18.5703125" bestFit="1" customWidth="1"/>
    <col min="6" max="6" width="27.85546875" customWidth="1"/>
  </cols>
  <sheetData>
    <row r="10" spans="2:6" ht="15.75" thickBot="1" x14ac:dyDescent="0.3"/>
    <row r="11" spans="2:6" ht="15.75" thickBot="1" x14ac:dyDescent="0.3">
      <c r="B11" s="18" t="s">
        <v>42</v>
      </c>
      <c r="C11" s="19"/>
      <c r="D11" s="19"/>
      <c r="E11" s="19"/>
      <c r="F11" s="20"/>
    </row>
    <row r="12" spans="2:6" x14ac:dyDescent="0.25">
      <c r="B12" s="11"/>
      <c r="C12" s="1"/>
      <c r="D12" s="1"/>
      <c r="E12" s="1"/>
      <c r="F12" s="7"/>
    </row>
    <row r="13" spans="2:6" x14ac:dyDescent="0.25">
      <c r="B13" s="11"/>
      <c r="C13" s="1" t="s">
        <v>43</v>
      </c>
      <c r="D13" s="1"/>
      <c r="E13" s="1"/>
      <c r="F13" s="7"/>
    </row>
    <row r="14" spans="2:6" x14ac:dyDescent="0.25">
      <c r="B14" s="11"/>
      <c r="C14" t="s">
        <v>44</v>
      </c>
      <c r="D14" s="1"/>
      <c r="E14" s="1"/>
      <c r="F14" s="7"/>
    </row>
    <row r="15" spans="2:6" ht="15.75" thickBot="1" x14ac:dyDescent="0.3">
      <c r="B15" s="11"/>
      <c r="C15" s="1"/>
      <c r="E15" s="1"/>
      <c r="F15" s="7"/>
    </row>
    <row r="16" spans="2:6" ht="15.75" thickBot="1" x14ac:dyDescent="0.3">
      <c r="B16" s="11"/>
      <c r="C16" s="63" t="s">
        <v>45</v>
      </c>
      <c r="D16" s="64"/>
      <c r="E16" s="40" t="s">
        <v>46</v>
      </c>
      <c r="F16" s="22"/>
    </row>
    <row r="17" spans="2:6" x14ac:dyDescent="0.25">
      <c r="B17" s="11"/>
      <c r="C17" s="69"/>
      <c r="D17" s="66"/>
      <c r="E17" s="9"/>
      <c r="F17" s="23" t="s">
        <v>26</v>
      </c>
    </row>
    <row r="18" spans="2:6" x14ac:dyDescent="0.25">
      <c r="B18" s="11"/>
      <c r="C18" s="72"/>
      <c r="D18" s="62"/>
      <c r="E18" s="10"/>
      <c r="F18" s="23" t="s">
        <v>26</v>
      </c>
    </row>
    <row r="19" spans="2:6" x14ac:dyDescent="0.25">
      <c r="B19" s="11"/>
      <c r="C19" s="72"/>
      <c r="D19" s="62"/>
      <c r="E19" s="9"/>
      <c r="F19" s="23" t="s">
        <v>26</v>
      </c>
    </row>
    <row r="20" spans="2:6" ht="15.75" thickBot="1" x14ac:dyDescent="0.3">
      <c r="B20" s="11"/>
      <c r="C20" s="70"/>
      <c r="D20" s="71"/>
      <c r="E20" s="15"/>
      <c r="F20" s="23" t="s">
        <v>26</v>
      </c>
    </row>
    <row r="21" spans="2:6" x14ac:dyDescent="0.25">
      <c r="B21" s="11"/>
      <c r="C21" s="1"/>
      <c r="D21" s="24" t="s">
        <v>47</v>
      </c>
      <c r="E21" s="17">
        <f>SUM(E17:E20)</f>
        <v>0</v>
      </c>
      <c r="F21" s="7" t="s">
        <v>26</v>
      </c>
    </row>
    <row r="22" spans="2:6" ht="15.75" thickBot="1" x14ac:dyDescent="0.3">
      <c r="B22" s="12"/>
      <c r="C22" s="13"/>
      <c r="D22" s="13"/>
      <c r="E22" s="13"/>
      <c r="F22" s="14"/>
    </row>
  </sheetData>
  <protectedRanges>
    <protectedRange sqref="C17:E20" name="Alue1"/>
  </protectedRanges>
  <mergeCells count="5">
    <mergeCell ref="C16:D16"/>
    <mergeCell ref="C17:D17"/>
    <mergeCell ref="C18:D18"/>
    <mergeCell ref="C19:D19"/>
    <mergeCell ref="C20:D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9"/>
  <sheetViews>
    <sheetView topLeftCell="B1" workbookViewId="0">
      <selection activeCell="E13" sqref="E13"/>
    </sheetView>
  </sheetViews>
  <sheetFormatPr defaultRowHeight="15" x14ac:dyDescent="0.25"/>
  <cols>
    <col min="1" max="1" width="3.42578125" customWidth="1"/>
    <col min="2" max="2" width="2.5703125" customWidth="1"/>
    <col min="3" max="3" width="11.42578125" customWidth="1"/>
    <col min="4" max="4" width="66.140625" customWidth="1"/>
    <col min="5" max="5" width="18.5703125" bestFit="1" customWidth="1"/>
    <col min="6" max="6" width="27.85546875" customWidth="1"/>
  </cols>
  <sheetData>
    <row r="1" spans="2:6" ht="15.75" thickBot="1" x14ac:dyDescent="0.3"/>
    <row r="2" spans="2:6" ht="15.75" thickBot="1" x14ac:dyDescent="0.3">
      <c r="B2" s="18" t="s">
        <v>48</v>
      </c>
      <c r="C2" s="19"/>
      <c r="D2" s="19"/>
      <c r="E2" s="19"/>
      <c r="F2" s="20"/>
    </row>
    <row r="3" spans="2:6" ht="15.75" thickBot="1" x14ac:dyDescent="0.3">
      <c r="B3" s="11"/>
      <c r="C3" s="1"/>
      <c r="D3" s="1"/>
      <c r="E3" s="1"/>
      <c r="F3" s="7"/>
    </row>
    <row r="4" spans="2:6" x14ac:dyDescent="0.25">
      <c r="B4" s="11"/>
      <c r="C4" s="73" t="s">
        <v>19</v>
      </c>
      <c r="D4" s="74"/>
      <c r="E4" s="25">
        <f>'1. Projektin työkustannukset'!G18</f>
        <v>0</v>
      </c>
      <c r="F4" s="7"/>
    </row>
    <row r="5" spans="2:6" x14ac:dyDescent="0.25">
      <c r="B5" s="11"/>
      <c r="C5" s="69" t="s">
        <v>49</v>
      </c>
      <c r="D5" s="66"/>
      <c r="E5" s="9">
        <f>'2. Jatkuva ylläpito, tuki ym.'!E9</f>
        <v>0</v>
      </c>
      <c r="F5" s="23"/>
    </row>
    <row r="6" spans="2:6" x14ac:dyDescent="0.25">
      <c r="B6" s="11"/>
      <c r="C6" s="72" t="s">
        <v>50</v>
      </c>
      <c r="D6" s="62"/>
      <c r="E6" s="10">
        <f>'3. Muut kustannukset'!E21</f>
        <v>0</v>
      </c>
      <c r="F6" s="23"/>
    </row>
    <row r="7" spans="2:6" x14ac:dyDescent="0.25">
      <c r="B7" s="11"/>
      <c r="C7" s="70" t="s">
        <v>42</v>
      </c>
      <c r="D7" s="71"/>
      <c r="E7" s="15">
        <f>'3. Muut kustannukset'!E21</f>
        <v>0</v>
      </c>
      <c r="F7" s="23"/>
    </row>
    <row r="8" spans="2:6" x14ac:dyDescent="0.25">
      <c r="B8" s="11"/>
      <c r="C8" s="1"/>
      <c r="D8" s="24" t="s">
        <v>51</v>
      </c>
      <c r="E8" s="17">
        <f>SUM(E5:E7)</f>
        <v>0</v>
      </c>
      <c r="F8" s="7" t="s">
        <v>26</v>
      </c>
    </row>
    <row r="9" spans="2:6" ht="15.75" thickBot="1" x14ac:dyDescent="0.3">
      <c r="B9" s="12"/>
      <c r="C9" s="13"/>
      <c r="D9" s="13"/>
      <c r="E9" s="13"/>
      <c r="F9" s="14"/>
    </row>
  </sheetData>
  <sheetProtection algorithmName="SHA-512" hashValue="f9iM2tr3QtzvdDvzk6puhWv0SvlmaFpHu23VGLifxnJFWgwPaUGwhruoQDU2TMbb25INH0wIsYM3U0xZCvGcXQ==" saltValue="sUYre2d6oA1BIKy61PI1gg==" spinCount="100000" sheet="1" objects="1" scenarios="1"/>
  <protectedRanges>
    <protectedRange sqref="C4:D7" name="Alue2"/>
    <protectedRange sqref="E4 E4" name="Alue1"/>
  </protectedRanges>
  <mergeCells count="4">
    <mergeCell ref="C5:D5"/>
    <mergeCell ref="C6:D6"/>
    <mergeCell ref="C7:D7"/>
    <mergeCell ref="C4:D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"/>
  <sheetViews>
    <sheetView tabSelected="1" workbookViewId="0">
      <selection activeCell="B10" sqref="B10"/>
    </sheetView>
  </sheetViews>
  <sheetFormatPr defaultRowHeight="15" x14ac:dyDescent="0.25"/>
  <cols>
    <col min="3" max="3" width="38.85546875" customWidth="1"/>
    <col min="4" max="4" width="25.85546875" customWidth="1"/>
  </cols>
  <sheetData>
    <row r="1" spans="1:4" x14ac:dyDescent="0.25">
      <c r="A1" t="s">
        <v>52</v>
      </c>
    </row>
    <row r="3" spans="1:4" x14ac:dyDescent="0.25">
      <c r="B3" s="67" t="s">
        <v>53</v>
      </c>
      <c r="C3" s="68"/>
      <c r="D3" s="21" t="s">
        <v>54</v>
      </c>
    </row>
    <row r="4" spans="1:4" x14ac:dyDescent="0.25">
      <c r="B4" s="69" t="s">
        <v>55</v>
      </c>
      <c r="C4" s="66"/>
      <c r="D4" s="9"/>
    </row>
    <row r="5" spans="1:4" x14ac:dyDescent="0.25">
      <c r="B5" s="72" t="s">
        <v>56</v>
      </c>
      <c r="C5" s="62"/>
      <c r="D5" s="10"/>
    </row>
    <row r="6" spans="1:4" x14ac:dyDescent="0.25">
      <c r="B6" s="72" t="s">
        <v>57</v>
      </c>
      <c r="C6" s="62"/>
      <c r="D6" s="9"/>
    </row>
    <row r="7" spans="1:4" x14ac:dyDescent="0.25">
      <c r="B7" s="41" t="s">
        <v>58</v>
      </c>
      <c r="C7" s="42"/>
      <c r="D7" s="43"/>
    </row>
    <row r="8" spans="1:4" x14ac:dyDescent="0.25">
      <c r="B8" s="70" t="s">
        <v>59</v>
      </c>
      <c r="C8" s="71"/>
      <c r="D8" s="15"/>
    </row>
    <row r="10" spans="1:4" x14ac:dyDescent="0.25">
      <c r="B10" t="s">
        <v>60</v>
      </c>
    </row>
  </sheetData>
  <mergeCells count="5">
    <mergeCell ref="B3:C3"/>
    <mergeCell ref="B4:C4"/>
    <mergeCell ref="B5:C5"/>
    <mergeCell ref="B6:C6"/>
    <mergeCell ref="B8:C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4249014A62E91F4393AFB1DF1325FBB7" ma:contentTypeVersion="4" ma:contentTypeDescription="Luo uusi asiakirja." ma:contentTypeScope="" ma:versionID="29f5b8eb9797c7afb77431c6258b03bd">
  <xsd:schema xmlns:xsd="http://www.w3.org/2001/XMLSchema" xmlns:xs="http://www.w3.org/2001/XMLSchema" xmlns:p="http://schemas.microsoft.com/office/2006/metadata/properties" xmlns:ns2="284e9307-8d85-450c-8249-d9b8d8713f48" targetNamespace="http://schemas.microsoft.com/office/2006/metadata/properties" ma:root="true" ma:fieldsID="194d94677da2a294d1b4194b3f5962c5" ns2:_="">
    <xsd:import namespace="284e9307-8d85-450c-8249-d9b8d8713f4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e9307-8d85-450c-8249-d9b8d8713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F6D6C2A-47C0-48F3-81ED-50A29A740CD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1B6AC17-9BC0-4202-AE5C-9D74E5441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4e9307-8d85-450c-8249-d9b8d8713f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E45F6B-1046-47F0-978B-2B35B7A17C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Ohje</vt:lpstr>
      <vt:lpstr>1. Projektin työkustannukset</vt:lpstr>
      <vt:lpstr>2. Jatkuva ylläpito, tuki ym.</vt:lpstr>
      <vt:lpstr>3. Muut kustannukset</vt:lpstr>
      <vt:lpstr>4. Kustannukset yht.</vt:lpstr>
      <vt:lpstr>5. Optiot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 Suominen</dc:creator>
  <cp:keywords/>
  <dc:description/>
  <cp:lastModifiedBy>Sari Laine</cp:lastModifiedBy>
  <cp:revision/>
  <dcterms:created xsi:type="dcterms:W3CDTF">2023-02-16T20:19:18Z</dcterms:created>
  <dcterms:modified xsi:type="dcterms:W3CDTF">2024-09-26T10:28:29Z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0x0101004249014A62E91F4393AFB1DF1325FBB7</vt:lpwstr>
  </property>
</Properties>
</file>